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01 Папки подразделений\Управление инвестиций\Расчеты по ИП\РАСЧЕТЫ МФУС и по ССР\2021 год\Корректировка ИПР\"/>
    </mc:Choice>
  </mc:AlternateContent>
  <bookViews>
    <workbookView xWindow="480" yWindow="75" windowWidth="11340" windowHeight="9345"/>
  </bookViews>
  <sheets>
    <sheet name="Сводный сметный расчет" sheetId="1" r:id="rId1"/>
  </sheets>
  <definedNames>
    <definedName name="_xlnm.Print_Titles" localSheetId="0">'Сводный сметный расчет'!$25:$25</definedName>
  </definedNames>
  <calcPr calcId="152511"/>
</workbook>
</file>

<file path=xl/calcChain.xml><?xml version="1.0" encoding="utf-8"?>
<calcChain xmlns="http://schemas.openxmlformats.org/spreadsheetml/2006/main">
  <c r="K29" i="1" l="1"/>
  <c r="K30" i="1"/>
</calcChain>
</file>

<file path=xl/sharedStrings.xml><?xml version="1.0" encoding="utf-8"?>
<sst xmlns="http://schemas.openxmlformats.org/spreadsheetml/2006/main" count="60" uniqueCount="60">
  <si>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</si>
  <si>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</si>
  <si>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</si>
  <si>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</si>
  <si>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</si>
  <si>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Форма № 1</t>
  </si>
  <si>
    <t>СВОДНЫЙ СМЕТНЫЙ РАСЧЕТ СТОИМОСТИ СТРОИТЕЛЬСТВА</t>
  </si>
  <si>
    <t xml:space="preserve">Заказчик </t>
  </si>
  <si>
    <t>(наименование организации)</t>
  </si>
  <si>
    <t>(ссылка на документ об утверждении)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</si>
  <si>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</si>
  <si>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</si>
  <si>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</si>
  <si>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Сводный сметный расчет в сумме 172,65 тыс. руб.</t>
  </si>
  <si>
    <t>В том числе возвратных сумм  тыс. руб.</t>
  </si>
  <si>
    <t>Реконструкция систем связи ПС "Благовещенск" для реализации Программы ССПИ 2015-2017 гг</t>
  </si>
  <si>
    <t>Составлена в ценах по состоянию на 01.01.2001</t>
  </si>
  <si>
    <t>Сметная стоимость, тыс. руб.</t>
  </si>
  <si>
    <t>Общая сметная стоимость, тыс. руб.</t>
  </si>
  <si>
    <t>Глава 2. Основные объекты строительства</t>
  </si>
  <si>
    <t>02-01-01</t>
  </si>
  <si>
    <t>Линейные сооружения ВОЛС-ВЛ_Благовещенск</t>
  </si>
  <si>
    <t>02-01-02</t>
  </si>
  <si>
    <t>Станционные сооружения ВОЛС-ВЛ_Благовещенск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</si>
  <si>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</si>
  <si>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</si>
  <si>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</si>
  <si>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</si>
  <si>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</si>
  <si>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</si>
  <si>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Письмо Минтруда СССР и Госстроя СССР от 10.10.1991 № 1336-ВК/1-Д п.3</t>
  </si>
  <si>
    <t>Размер средств на премирование за ввод в действие производственных мощностей и объектов строительства - 1,28%</t>
  </si>
  <si>
    <t>ГСН 81-05-02-2007 табл.4 п.8, прил.1 п.29</t>
  </si>
  <si>
    <t>Производство работ в зимнее время - 2,88%</t>
  </si>
  <si>
    <t>09-01-01</t>
  </si>
  <si>
    <t>ПНР. ВОЛС-ВЛ_Благовещенск</t>
  </si>
  <si>
    <t>Итого по Главе 9. "Прочие работы и затраты"</t>
  </si>
  <si>
    <t>Итого по Главам 1-9</t>
  </si>
  <si>
    <t>Глава 10. Содержание службы заказчика. Строительный контроль</t>
  </si>
  <si>
    <t>п. 15 Приложения № 5.1 к ТЗ</t>
  </si>
  <si>
    <t>Содержание службы заказчика-застройщика (2,14%)</t>
  </si>
  <si>
    <t>Итого по Главе 10. "Содержание службы заказчика. Строительный контроль"</t>
  </si>
  <si>
    <t>Глава 12. Публичный технологический и ценовой аудит, проектные и изыскательские работы</t>
  </si>
  <si>
    <t>Договор</t>
  </si>
  <si>
    <t>Проектные работы</t>
  </si>
  <si>
    <t>МДС 81-35.2004 прил.8 п.12.3</t>
  </si>
  <si>
    <t>Авторский надзор - 0,2%</t>
  </si>
  <si>
    <t>Итого по Главе 12. "Публичный технологический и ценовой аудит, проектные и изыскательские работы"</t>
  </si>
  <si>
    <t>Итого по Главам 1-12</t>
  </si>
  <si>
    <t>Непредвиденные затраты</t>
  </si>
  <si>
    <t>МДС 81-35.2004 п.4.96</t>
  </si>
  <si>
    <t>Непредвиденные затраты для объектов производственного назначения - 3%</t>
  </si>
  <si>
    <t>Итого "Непредвиденные затраты"</t>
  </si>
  <si>
    <t>Налоги и обязательные платежи</t>
  </si>
  <si>
    <t>Итого по сводному расчету</t>
  </si>
  <si>
    <t>Филиал ПАО "МРСК Северо-Запада" "Архэнерго"</t>
  </si>
  <si>
    <t>Утвержден «  30 »__декабря _2016 г.</t>
  </si>
  <si>
    <t>Приказ об утверждении рабочей документации "Реконструкция систем связи для реализации программы ССПИ" от 30.12.2016 № 665</t>
  </si>
  <si>
    <t>«30»_декабря_2016 года</t>
  </si>
  <si>
    <t>111 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</si>
</sst>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000"/>
  </numFmts>
  <fonts count="5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1" fillId="0" borderId="1" xfId="0" applyFont="1" applyBorder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left" vertical="top"/>
    </xf>
    <xf numFmtId="49" fontId="1" fillId="0" borderId="0" xfId="0" applyNumberFormat="1" applyFont="1" applyBorder="1" applyAlignment="1">
      <alignment horizontal="left" vertical="top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49" fontId="1" fillId="0" borderId="1" xfId="0" applyNumberFormat="1" applyFont="1" applyBorder="1" applyAlignment="1">
      <alignment horizontal="center" wrapText="1"/>
    </xf>
    <xf numFmtId="0" fontId="0" fillId="0" borderId="1" xfId="0" applyBorder="1" applyAlignment="1">
      <alignment wrapText="1"/>
    </xf>
    <xf numFmtId="49" fontId="2" fillId="0" borderId="2" xfId="0" applyNumberFormat="1" applyFont="1" applyBorder="1" applyAlignment="1">
      <alignment horizontal="right" vertical="top" wrapText="1"/>
    </xf>
    <xf numFmtId="0" fontId="0" fillId="0" borderId="2" xfId="0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165" fontId="1" fillId="2" borderId="0" xfId="0" applyNumberFormat="1" applyFont="1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L52"/>
  <sheetViews>
    <sheetView showGridLines="0" tabSelected="1" topLeftCell="A22" workbookViewId="0">
      <selection activeCell="B36" sqref="B36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2" customWidth="1"/>
    <col min="4" max="4" width="12.28515625" style="8" customWidth="1"/>
    <col min="5" max="5" width="13" style="8" customWidth="1"/>
    <col min="6" max="6" width="13.42578125" style="8" customWidth="1"/>
    <col min="7" max="7" width="12.5703125" style="8" customWidth="1"/>
    <col min="8" max="8" width="13.42578125" style="8" customWidth="1"/>
    <col min="9" max="10" width="9.140625" style="5"/>
    <col min="11" max="11" width="9.5703125" style="5" bestFit="1" customWidth="1"/>
    <col min="12" max="16384" width="9.140625" style="5"/>
  </cols>
  <sheetData>
    <row r="1" spans="2:8" x14ac:dyDescent="0.2">
      <c r="D1" s="3"/>
      <c r="E1" s="3"/>
      <c r="F1" s="3"/>
      <c r="G1" s="3"/>
      <c r="H1" s="4" t="s">
        <v>5</v>
      </c>
    </row>
    <row r="2" spans="2:8" x14ac:dyDescent="0.2">
      <c r="B2" s="2" t="s">
        <v>7</v>
      </c>
      <c r="C2" s="23" t="s">
        <v>55</v>
      </c>
      <c r="D2" s="24"/>
      <c r="E2" s="24"/>
      <c r="F2" s="24"/>
      <c r="G2" s="24"/>
      <c r="H2" s="3"/>
    </row>
    <row r="3" spans="2:8" x14ac:dyDescent="0.2">
      <c r="D3" s="7" t="s">
        <v>8</v>
      </c>
      <c r="F3" s="3"/>
      <c r="G3" s="3"/>
      <c r="H3" s="3"/>
    </row>
    <row r="4" spans="2:8" x14ac:dyDescent="0.2">
      <c r="B4" s="2" t="s">
        <v>56</v>
      </c>
      <c r="C4" s="15"/>
      <c r="D4" s="3"/>
      <c r="E4" s="7"/>
      <c r="F4" s="3"/>
      <c r="G4" s="3"/>
      <c r="H4" s="3"/>
    </row>
    <row r="5" spans="2:8" x14ac:dyDescent="0.2">
      <c r="D5" s="3"/>
      <c r="E5" s="7"/>
      <c r="F5" s="3"/>
      <c r="G5" s="3"/>
      <c r="H5" s="3"/>
    </row>
    <row r="6" spans="2:8" x14ac:dyDescent="0.2">
      <c r="B6" s="2" t="s">
        <v>13</v>
      </c>
      <c r="D6" s="3"/>
      <c r="E6" s="7"/>
      <c r="F6" s="3"/>
      <c r="G6" s="3"/>
      <c r="H6" s="3"/>
    </row>
    <row r="7" spans="2:8" x14ac:dyDescent="0.2">
      <c r="B7" s="2" t="s">
        <v>14</v>
      </c>
      <c r="D7" s="3"/>
      <c r="E7" s="3"/>
      <c r="F7" s="3"/>
      <c r="G7" s="3"/>
      <c r="H7" s="3"/>
    </row>
    <row r="8" spans="2:8" ht="36.75" customHeight="1" x14ac:dyDescent="0.2">
      <c r="C8" s="25" t="s">
        <v>57</v>
      </c>
      <c r="D8" s="26"/>
      <c r="E8" s="26"/>
      <c r="F8" s="26"/>
      <c r="G8" s="26"/>
      <c r="H8" s="3"/>
    </row>
    <row r="9" spans="2:8" x14ac:dyDescent="0.2">
      <c r="D9" s="7" t="s">
        <v>9</v>
      </c>
      <c r="F9" s="3"/>
      <c r="G9" s="3"/>
      <c r="H9" s="3"/>
    </row>
    <row r="10" spans="2:8" x14ac:dyDescent="0.2">
      <c r="D10" s="3"/>
      <c r="E10" s="7"/>
      <c r="F10" s="3"/>
      <c r="G10" s="3"/>
      <c r="H10" s="3"/>
    </row>
    <row r="11" spans="2:8" x14ac:dyDescent="0.2">
      <c r="B11" s="2" t="s">
        <v>58</v>
      </c>
      <c r="H11" s="3"/>
    </row>
    <row r="12" spans="2:8" x14ac:dyDescent="0.2">
      <c r="G12" s="3"/>
      <c r="H12" s="3"/>
    </row>
    <row r="13" spans="2:8" x14ac:dyDescent="0.2">
      <c r="D13" s="10" t="s">
        <v>6</v>
      </c>
      <c r="F13" s="3"/>
      <c r="G13" s="3"/>
      <c r="H13" s="3"/>
    </row>
    <row r="14" spans="2:8" x14ac:dyDescent="0.2">
      <c r="D14" s="11"/>
      <c r="F14" s="3"/>
      <c r="G14" s="3"/>
      <c r="H14" s="3"/>
    </row>
    <row r="15" spans="2:8" x14ac:dyDescent="0.2">
      <c r="C15" s="14"/>
      <c r="D15" s="12" t="s">
        <v>15</v>
      </c>
      <c r="E15" s="9"/>
      <c r="F15" s="6"/>
      <c r="G15" s="6"/>
      <c r="H15" s="3"/>
    </row>
    <row r="16" spans="2:8" x14ac:dyDescent="0.2">
      <c r="D16" s="13" t="s">
        <v>0</v>
      </c>
      <c r="F16" s="3"/>
      <c r="G16" s="3"/>
      <c r="H16" s="3"/>
    </row>
    <row r="17" spans="1:12" x14ac:dyDescent="0.2">
      <c r="H17" s="3"/>
    </row>
    <row r="18" spans="1:12" x14ac:dyDescent="0.2">
      <c r="B18" s="2" t="s">
        <v>16</v>
      </c>
      <c r="D18" s="11"/>
      <c r="E18" s="3"/>
      <c r="F18" s="3"/>
      <c r="G18" s="3"/>
      <c r="H18" s="3"/>
    </row>
    <row r="19" spans="1:12" x14ac:dyDescent="0.2">
      <c r="D19" s="11"/>
      <c r="E19" s="3"/>
      <c r="F19" s="3"/>
      <c r="G19" s="3"/>
      <c r="H19" s="3"/>
    </row>
    <row r="20" spans="1:12" x14ac:dyDescent="0.2">
      <c r="D20" s="3"/>
      <c r="E20" s="3"/>
      <c r="F20" s="3"/>
      <c r="G20" s="3"/>
      <c r="H20" s="3"/>
    </row>
    <row r="21" spans="1:12" ht="12.75" customHeight="1" x14ac:dyDescent="0.2">
      <c r="A21" s="29" t="s">
        <v>1</v>
      </c>
      <c r="B21" s="30" t="s">
        <v>10</v>
      </c>
      <c r="C21" s="30" t="s">
        <v>11</v>
      </c>
      <c r="D21" s="31" t="s">
        <v>17</v>
      </c>
      <c r="E21" s="31"/>
      <c r="F21" s="31"/>
      <c r="G21" s="31"/>
      <c r="H21" s="29" t="s">
        <v>18</v>
      </c>
    </row>
    <row r="22" spans="1:12" x14ac:dyDescent="0.2">
      <c r="A22" s="29"/>
      <c r="B22" s="30"/>
      <c r="C22" s="30"/>
      <c r="D22" s="29" t="s">
        <v>12</v>
      </c>
      <c r="E22" s="29" t="s">
        <v>2</v>
      </c>
      <c r="F22" s="29" t="s">
        <v>3</v>
      </c>
      <c r="G22" s="29" t="s">
        <v>4</v>
      </c>
      <c r="H22" s="29"/>
    </row>
    <row r="23" spans="1:12" x14ac:dyDescent="0.2">
      <c r="A23" s="29"/>
      <c r="B23" s="30"/>
      <c r="C23" s="30"/>
      <c r="D23" s="29"/>
      <c r="E23" s="29"/>
      <c r="F23" s="29"/>
      <c r="G23" s="29"/>
      <c r="H23" s="29"/>
    </row>
    <row r="24" spans="1:12" x14ac:dyDescent="0.2">
      <c r="A24" s="29"/>
      <c r="B24" s="30"/>
      <c r="C24" s="30"/>
      <c r="D24" s="29"/>
      <c r="E24" s="29"/>
      <c r="F24" s="29"/>
      <c r="G24" s="29"/>
      <c r="H24" s="29"/>
    </row>
    <row r="25" spans="1:12" x14ac:dyDescent="0.2">
      <c r="A25" s="16">
        <v>1</v>
      </c>
      <c r="B25" s="17">
        <v>2</v>
      </c>
      <c r="C25" s="17">
        <v>3</v>
      </c>
      <c r="D25" s="16">
        <v>4</v>
      </c>
      <c r="E25" s="16">
        <v>5</v>
      </c>
      <c r="F25" s="16">
        <v>6</v>
      </c>
      <c r="G25" s="16">
        <v>7</v>
      </c>
      <c r="H25" s="16">
        <v>8</v>
      </c>
    </row>
    <row r="26" spans="1:12" x14ac:dyDescent="0.2">
      <c r="A26" s="32" t="s">
        <v>19</v>
      </c>
      <c r="B26" s="33"/>
      <c r="C26" s="33"/>
      <c r="D26" s="33"/>
      <c r="E26" s="33"/>
      <c r="F26" s="33"/>
      <c r="G26" s="33"/>
      <c r="H26" s="33"/>
    </row>
    <row r="27" spans="1:12" x14ac:dyDescent="0.2">
      <c r="A27" s="18">
        <v>1</v>
      </c>
      <c r="B27" s="19" t="s">
        <v>20</v>
      </c>
      <c r="C27" s="19" t="s">
        <v>21</v>
      </c>
      <c r="D27" s="20">
        <v>4.2</v>
      </c>
      <c r="E27" s="20">
        <v>15.23</v>
      </c>
      <c r="F27" s="21"/>
      <c r="G27" s="21"/>
      <c r="H27" s="20">
        <v>19.43</v>
      </c>
    </row>
    <row r="28" spans="1:12" x14ac:dyDescent="0.2">
      <c r="A28" s="18">
        <v>2</v>
      </c>
      <c r="B28" s="19" t="s">
        <v>22</v>
      </c>
      <c r="C28" s="19" t="s">
        <v>23</v>
      </c>
      <c r="D28" s="20">
        <v>0.47</v>
      </c>
      <c r="E28" s="20">
        <v>22.51</v>
      </c>
      <c r="F28" s="20">
        <v>95.67</v>
      </c>
      <c r="G28" s="21"/>
      <c r="H28" s="20">
        <v>118.65</v>
      </c>
    </row>
    <row r="29" spans="1:12" ht="27.95" customHeight="1" x14ac:dyDescent="0.2">
      <c r="A29" s="22"/>
      <c r="B29" s="27" t="s">
        <v>24</v>
      </c>
      <c r="C29" s="28"/>
      <c r="D29" s="20">
        <v>4.67</v>
      </c>
      <c r="E29" s="20">
        <v>37.74</v>
      </c>
      <c r="F29" s="20">
        <v>95.67</v>
      </c>
      <c r="G29" s="21"/>
      <c r="H29" s="20">
        <v>138.08000000000001</v>
      </c>
      <c r="I29" s="5" t="s">
        <v>59</v>
      </c>
      <c r="K29" s="5">
        <f>F29</f>
        <v>95.67</v>
      </c>
      <c r="L29" s="5">
        <v>111</v>
      </c>
    </row>
    <row r="30" spans="1:12" x14ac:dyDescent="0.2">
      <c r="A30" s="32" t="s">
        <v>25</v>
      </c>
      <c r="B30" s="33"/>
      <c r="C30" s="33"/>
      <c r="D30" s="33"/>
      <c r="E30" s="33"/>
      <c r="F30" s="33"/>
      <c r="G30" s="33"/>
      <c r="H30" s="33"/>
      <c r="K30" s="34">
        <f>K29*L30/L29</f>
        <v>861.89189189189187</v>
      </c>
      <c r="L30" s="5">
        <v>1000</v>
      </c>
    </row>
    <row r="31" spans="1:12" x14ac:dyDescent="0.2">
      <c r="A31" s="22"/>
      <c r="B31" s="27" t="s">
        <v>26</v>
      </c>
      <c r="C31" s="28"/>
      <c r="D31" s="20">
        <v>4.67</v>
      </c>
      <c r="E31" s="20">
        <v>37.74</v>
      </c>
      <c r="F31" s="20">
        <v>95.67</v>
      </c>
      <c r="G31" s="21"/>
      <c r="H31" s="20">
        <v>138.08000000000001</v>
      </c>
    </row>
    <row r="32" spans="1:12" x14ac:dyDescent="0.2">
      <c r="A32" s="32" t="s">
        <v>27</v>
      </c>
      <c r="B32" s="33"/>
      <c r="C32" s="33"/>
      <c r="D32" s="33"/>
      <c r="E32" s="33"/>
      <c r="F32" s="33"/>
      <c r="G32" s="33"/>
      <c r="H32" s="33"/>
    </row>
    <row r="33" spans="1:8" x14ac:dyDescent="0.2">
      <c r="A33" s="22"/>
      <c r="B33" s="27" t="s">
        <v>28</v>
      </c>
      <c r="C33" s="28"/>
      <c r="D33" s="20">
        <v>4.67</v>
      </c>
      <c r="E33" s="20">
        <v>37.74</v>
      </c>
      <c r="F33" s="20">
        <v>95.67</v>
      </c>
      <c r="G33" s="21"/>
      <c r="H33" s="20">
        <v>138.08000000000001</v>
      </c>
    </row>
    <row r="34" spans="1:8" x14ac:dyDescent="0.2">
      <c r="A34" s="32" t="s">
        <v>29</v>
      </c>
      <c r="B34" s="33"/>
      <c r="C34" s="33"/>
      <c r="D34" s="33"/>
      <c r="E34" s="33"/>
      <c r="F34" s="33"/>
      <c r="G34" s="33"/>
      <c r="H34" s="33"/>
    </row>
    <row r="35" spans="1:8" ht="63.75" x14ac:dyDescent="0.2">
      <c r="A35" s="18">
        <v>3</v>
      </c>
      <c r="B35" s="19" t="s">
        <v>30</v>
      </c>
      <c r="C35" s="19" t="s">
        <v>31</v>
      </c>
      <c r="D35" s="21"/>
      <c r="E35" s="21"/>
      <c r="F35" s="21"/>
      <c r="G35" s="20">
        <v>0.54</v>
      </c>
      <c r="H35" s="20">
        <v>0.54</v>
      </c>
    </row>
    <row r="36" spans="1:8" ht="38.25" x14ac:dyDescent="0.2">
      <c r="A36" s="18">
        <v>4</v>
      </c>
      <c r="B36" s="19" t="s">
        <v>32</v>
      </c>
      <c r="C36" s="19" t="s">
        <v>33</v>
      </c>
      <c r="D36" s="20">
        <v>0.13</v>
      </c>
      <c r="E36" s="20">
        <v>1.0900000000000001</v>
      </c>
      <c r="F36" s="21"/>
      <c r="G36" s="21"/>
      <c r="H36" s="20">
        <v>1.22</v>
      </c>
    </row>
    <row r="37" spans="1:8" x14ac:dyDescent="0.2">
      <c r="A37" s="18">
        <v>5</v>
      </c>
      <c r="B37" s="19" t="s">
        <v>34</v>
      </c>
      <c r="C37" s="19" t="s">
        <v>35</v>
      </c>
      <c r="D37" s="21"/>
      <c r="E37" s="21"/>
      <c r="F37" s="21"/>
      <c r="G37" s="20">
        <v>2.57</v>
      </c>
      <c r="H37" s="20">
        <v>2.57</v>
      </c>
    </row>
    <row r="38" spans="1:8" x14ac:dyDescent="0.2">
      <c r="A38" s="22"/>
      <c r="B38" s="27" t="s">
        <v>36</v>
      </c>
      <c r="C38" s="28"/>
      <c r="D38" s="20">
        <v>0.13</v>
      </c>
      <c r="E38" s="20">
        <v>1.0900000000000001</v>
      </c>
      <c r="F38" s="21"/>
      <c r="G38" s="20">
        <v>3.11</v>
      </c>
      <c r="H38" s="20">
        <v>4.33</v>
      </c>
    </row>
    <row r="39" spans="1:8" x14ac:dyDescent="0.2">
      <c r="A39" s="22"/>
      <c r="B39" s="27" t="s">
        <v>37</v>
      </c>
      <c r="C39" s="28"/>
      <c r="D39" s="20">
        <v>4.8</v>
      </c>
      <c r="E39" s="20">
        <v>38.83</v>
      </c>
      <c r="F39" s="20">
        <v>95.67</v>
      </c>
      <c r="G39" s="20">
        <v>3.11</v>
      </c>
      <c r="H39" s="20">
        <v>142.41</v>
      </c>
    </row>
    <row r="40" spans="1:8" x14ac:dyDescent="0.2">
      <c r="A40" s="32" t="s">
        <v>38</v>
      </c>
      <c r="B40" s="33"/>
      <c r="C40" s="33"/>
      <c r="D40" s="33"/>
      <c r="E40" s="33"/>
      <c r="F40" s="33"/>
      <c r="G40" s="33"/>
      <c r="H40" s="33"/>
    </row>
    <row r="41" spans="1:8" ht="25.5" x14ac:dyDescent="0.2">
      <c r="A41" s="18">
        <v>6</v>
      </c>
      <c r="B41" s="19" t="s">
        <v>39</v>
      </c>
      <c r="C41" s="19" t="s">
        <v>40</v>
      </c>
      <c r="D41" s="21"/>
      <c r="E41" s="21"/>
      <c r="F41" s="21"/>
      <c r="G41" s="20">
        <v>3.51</v>
      </c>
      <c r="H41" s="20">
        <v>3.51</v>
      </c>
    </row>
    <row r="42" spans="1:8" ht="27.95" customHeight="1" x14ac:dyDescent="0.2">
      <c r="A42" s="22"/>
      <c r="B42" s="27" t="s">
        <v>41</v>
      </c>
      <c r="C42" s="28"/>
      <c r="D42" s="21"/>
      <c r="E42" s="21"/>
      <c r="F42" s="21"/>
      <c r="G42" s="20">
        <v>3.51</v>
      </c>
      <c r="H42" s="20">
        <v>3.51</v>
      </c>
    </row>
    <row r="43" spans="1:8" x14ac:dyDescent="0.2">
      <c r="A43" s="32" t="s">
        <v>42</v>
      </c>
      <c r="B43" s="33"/>
      <c r="C43" s="33"/>
      <c r="D43" s="33"/>
      <c r="E43" s="33"/>
      <c r="F43" s="33"/>
      <c r="G43" s="33"/>
      <c r="H43" s="33"/>
    </row>
    <row r="44" spans="1:8" x14ac:dyDescent="0.2">
      <c r="A44" s="18">
        <v>7</v>
      </c>
      <c r="B44" s="19" t="s">
        <v>43</v>
      </c>
      <c r="C44" s="19" t="s">
        <v>44</v>
      </c>
      <c r="D44" s="21"/>
      <c r="E44" s="21"/>
      <c r="F44" s="21"/>
      <c r="G44" s="20">
        <v>21.43</v>
      </c>
      <c r="H44" s="20">
        <v>21.43</v>
      </c>
    </row>
    <row r="45" spans="1:8" ht="25.5" x14ac:dyDescent="0.2">
      <c r="A45" s="18">
        <v>8</v>
      </c>
      <c r="B45" s="19" t="s">
        <v>45</v>
      </c>
      <c r="C45" s="19" t="s">
        <v>46</v>
      </c>
      <c r="D45" s="21"/>
      <c r="E45" s="21"/>
      <c r="F45" s="21"/>
      <c r="G45" s="20">
        <v>0.28000000000000003</v>
      </c>
      <c r="H45" s="20">
        <v>0.28000000000000003</v>
      </c>
    </row>
    <row r="46" spans="1:8" ht="27.95" customHeight="1" x14ac:dyDescent="0.2">
      <c r="A46" s="22"/>
      <c r="B46" s="27" t="s">
        <v>47</v>
      </c>
      <c r="C46" s="28"/>
      <c r="D46" s="21"/>
      <c r="E46" s="21"/>
      <c r="F46" s="21"/>
      <c r="G46" s="20">
        <v>21.71</v>
      </c>
      <c r="H46" s="20">
        <v>21.71</v>
      </c>
    </row>
    <row r="47" spans="1:8" x14ac:dyDescent="0.2">
      <c r="A47" s="22"/>
      <c r="B47" s="27" t="s">
        <v>48</v>
      </c>
      <c r="C47" s="28"/>
      <c r="D47" s="20">
        <v>4.8</v>
      </c>
      <c r="E47" s="20">
        <v>38.83</v>
      </c>
      <c r="F47" s="20">
        <v>95.67</v>
      </c>
      <c r="G47" s="20">
        <v>28.33</v>
      </c>
      <c r="H47" s="20">
        <v>167.63</v>
      </c>
    </row>
    <row r="48" spans="1:8" x14ac:dyDescent="0.2">
      <c r="A48" s="32" t="s">
        <v>49</v>
      </c>
      <c r="B48" s="33"/>
      <c r="C48" s="33"/>
      <c r="D48" s="33"/>
      <c r="E48" s="33"/>
      <c r="F48" s="33"/>
      <c r="G48" s="33"/>
      <c r="H48" s="33"/>
    </row>
    <row r="49" spans="1:8" ht="25.5" x14ac:dyDescent="0.2">
      <c r="A49" s="18">
        <v>9</v>
      </c>
      <c r="B49" s="19" t="s">
        <v>50</v>
      </c>
      <c r="C49" s="19" t="s">
        <v>51</v>
      </c>
      <c r="D49" s="20">
        <v>0.14000000000000001</v>
      </c>
      <c r="E49" s="20">
        <v>1.1599999999999999</v>
      </c>
      <c r="F49" s="20">
        <v>2.87</v>
      </c>
      <c r="G49" s="20">
        <v>0.85</v>
      </c>
      <c r="H49" s="20">
        <v>5.0199999999999996</v>
      </c>
    </row>
    <row r="50" spans="1:8" x14ac:dyDescent="0.2">
      <c r="A50" s="22"/>
      <c r="B50" s="27" t="s">
        <v>52</v>
      </c>
      <c r="C50" s="28"/>
      <c r="D50" s="20">
        <v>0.14000000000000001</v>
      </c>
      <c r="E50" s="20">
        <v>1.1599999999999999</v>
      </c>
      <c r="F50" s="20">
        <v>2.87</v>
      </c>
      <c r="G50" s="20">
        <v>0.85</v>
      </c>
      <c r="H50" s="20">
        <v>5.0199999999999996</v>
      </c>
    </row>
    <row r="51" spans="1:8" x14ac:dyDescent="0.2">
      <c r="A51" s="32" t="s">
        <v>53</v>
      </c>
      <c r="B51" s="33"/>
      <c r="C51" s="33"/>
      <c r="D51" s="33"/>
      <c r="E51" s="33"/>
      <c r="F51" s="33"/>
      <c r="G51" s="33"/>
      <c r="H51" s="33"/>
    </row>
    <row r="52" spans="1:8" x14ac:dyDescent="0.2">
      <c r="A52" s="22"/>
      <c r="B52" s="27" t="s">
        <v>54</v>
      </c>
      <c r="C52" s="28"/>
      <c r="D52" s="20">
        <v>4.9400000000000004</v>
      </c>
      <c r="E52" s="20">
        <v>39.99</v>
      </c>
      <c r="F52" s="20">
        <v>98.54</v>
      </c>
      <c r="G52" s="20">
        <v>29.18</v>
      </c>
      <c r="H52" s="20">
        <v>172.65</v>
      </c>
    </row>
  </sheetData>
  <mergeCells count="29">
    <mergeCell ref="A32:H32"/>
    <mergeCell ref="B52:C52"/>
    <mergeCell ref="A34:H34"/>
    <mergeCell ref="B38:C38"/>
    <mergeCell ref="B39:C39"/>
    <mergeCell ref="A40:H40"/>
    <mergeCell ref="B42:C42"/>
    <mergeCell ref="A43:H43"/>
    <mergeCell ref="B46:C46"/>
    <mergeCell ref="B47:C47"/>
    <mergeCell ref="A48:H48"/>
    <mergeCell ref="B50:C50"/>
    <mergeCell ref="A51:H51"/>
    <mergeCell ref="C2:G2"/>
    <mergeCell ref="C8:G8"/>
    <mergeCell ref="B33:C33"/>
    <mergeCell ref="H21:H24"/>
    <mergeCell ref="A21:A24"/>
    <mergeCell ref="B21:B24"/>
    <mergeCell ref="C21:C24"/>
    <mergeCell ref="D22:D24"/>
    <mergeCell ref="D21:G21"/>
    <mergeCell ref="E22:E24"/>
    <mergeCell ref="F22:F24"/>
    <mergeCell ref="G22:G24"/>
    <mergeCell ref="A26:H26"/>
    <mergeCell ref="B29:C29"/>
    <mergeCell ref="A30:H30"/>
    <mergeCell ref="B31:C31"/>
  </mergeCells>
  <phoneticPr fontId="0" type="noConversion"/>
  <pageMargins left="0.78740157480314965" right="0.39370078740157483" top="0.43307086614173229" bottom="0.47244094488188981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расчет'!Заголовки_для_печати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Новинская Елена Юрьевна.</dc:creator>
  <cp:lastModifiedBy>Чижова Анастасия Николаевна</cp:lastModifiedBy>
  <cp:lastPrinted>2012-01-13T11:32:27Z</cp:lastPrinted>
  <dcterms:created xsi:type="dcterms:W3CDTF">2002-03-25T05:35:56Z</dcterms:created>
  <dcterms:modified xsi:type="dcterms:W3CDTF">2021-11-16T05:45:22Z</dcterms:modified>
</cp:coreProperties>
</file>